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giagele\Desktop\Ataskaitos I ketv\"/>
    </mc:Choice>
  </mc:AlternateContent>
  <workbookProtection lockRevision="1"/>
  <bookViews>
    <workbookView xWindow="0" yWindow="0" windowWidth="28800" windowHeight="12225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„Windows“ vartotojas - Individuali peržiūra" guid="{26438F09-7715-458A-B237-D1117289CE6A}" mergeInterval="0" personalView="1" maximized="1" xWindow="-8" yWindow="-8" windowWidth="1456" windowHeight="876" activeSheetId="1"/>
    <customWorkbookView name="PC16 - Individuali peržiūra" guid="{0DA429DB-3AB2-49F5-8194-27AB5C4F7703}" mergeInterval="0" personalView="1" maximized="1" xWindow="-8" yWindow="-8" windowWidth="1936" windowHeight="1056" activeSheetId="1"/>
    <customWorkbookView name="Aušra Mažulienė - Individuali peržiūra" guid="{CA38A0D0-8275-4C67-B61B-9E7F45ED05C6}" mergeInterval="0" personalView="1" maximized="1" xWindow="-8" yWindow="-8" windowWidth="1936" windowHeight="1176" activeSheetId="1"/>
    <customWorkbookView name="Simona Mažulytė - Personal View" guid="{72B38FC9-DECA-465F-BD23-C86E78F4DBE0}" mergeInterval="0" personalView="1" maximized="1" windowWidth="1362" windowHeight="542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PC31 - Individuali peržiūra" guid="{9FE987D5-5F1B-4451-AB03-EE9CFE0AF00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H30" i="1" l="1"/>
  <c r="H31" i="1"/>
  <c r="H32" i="1"/>
  <c r="H29" i="1"/>
  <c r="H28" i="1" s="1"/>
  <c r="B28" i="1"/>
  <c r="C28" i="1"/>
  <c r="D28" i="1"/>
  <c r="E28" i="1"/>
  <c r="F28" i="1"/>
  <c r="G29" i="1"/>
  <c r="G31" i="1"/>
  <c r="I31" i="1" s="1"/>
  <c r="G32" i="1"/>
  <c r="I32" i="1" s="1"/>
  <c r="G30" i="1"/>
  <c r="I30" i="1" s="1"/>
  <c r="I29" i="1" l="1"/>
  <c r="I28" i="1" s="1"/>
  <c r="G28" i="1"/>
</calcChain>
</file>

<file path=xl/sharedStrings.xml><?xml version="1.0" encoding="utf-8"?>
<sst xmlns="http://schemas.openxmlformats.org/spreadsheetml/2006/main" count="68" uniqueCount="54">
  <si>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</si>
  <si>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</si>
  <si>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</si>
  <si>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</si>
  <si>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</si>
  <si>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</si>
  <si>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</si>
  <si>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</si>
  <si>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</si>
  <si>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</si>
  <si>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</si>
  <si>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</si>
  <si>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</si>
  <si>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</si>
  <si>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</si>
  <si>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</si>
  <si>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</si>
  <si>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</si>
  <si>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</si>
  <si>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</si>
  <si>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</si>
  <si>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</si>
  <si>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</si>
  <si>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</si>
  <si>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</si>
  <si>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</si>
  <si>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</si>
  <si>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</si>
  <si>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</si>
  <si>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</si>
  <si>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</si>
  <si>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</si>
  <si>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</si>
  <si>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</si>
  <si>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</si>
  <si>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</si>
  <si>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</si>
  <si>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</si>
  <si>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</si>
  <si>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</si>
  <si>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</si>
  <si>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</si>
  <si>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</si>
  <si>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Ketvirtinė</t>
  </si>
  <si>
    <t>Direktorė</t>
  </si>
  <si>
    <t>Stanislava Vaičiulienė</t>
  </si>
  <si>
    <t>2021 M. kovo 31 D.</t>
  </si>
  <si>
    <t>2021 - 01</t>
  </si>
  <si>
    <t>Roma Jarulienė</t>
  </si>
  <si>
    <t>2021 04 09</t>
  </si>
  <si>
    <t>PASTABA.  Surinkta  15376,83</t>
  </si>
  <si>
    <t>Švietimo centro Centralizuotos 
buhalterinės apskaitos padalinio  
vyr. buhalterė</t>
  </si>
  <si>
    <t>Parengė  buhalterė Kristina Ubavičiūtė - Rudaitienė</t>
  </si>
  <si>
    <t>Šiaulių lopšelis-darželis "Rugiagėlė"  , įmonės kodas 190529495, Dainų g. 31, Šiauliai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</si>
</sst>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strike/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6" fillId="0" borderId="0" xfId="0" applyFont="1"/>
    <xf numFmtId="0" fontId="16" fillId="0" borderId="0" xfId="0" applyFont="1" applyBorder="1"/>
    <xf numFmtId="0" fontId="2" fillId="0" borderId="4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11" fillId="0" borderId="2" xfId="2" quotePrefix="1" applyFont="1" applyBorder="1" applyAlignment="1">
      <alignment horizontal="left" vertical="center" wrapText="1"/>
    </xf>
    <xf numFmtId="0" fontId="2" fillId="0" borderId="0" xfId="0" applyFont="1" applyFill="1" applyBorder="1"/>
    <xf numFmtId="0" fontId="20" fillId="0" borderId="2" xfId="0" applyFont="1" applyBorder="1"/>
    <xf numFmtId="0" fontId="1" fillId="2" borderId="1" xfId="0" applyFont="1" applyFill="1" applyBorder="1" applyAlignment="1">
      <alignment wrapText="1"/>
    </xf>
    <xf numFmtId="0" fontId="0" fillId="2" borderId="0" xfId="0" applyFill="1"/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/>
    <xf numFmtId="0" fontId="4" fillId="0" borderId="2" xfId="0" applyFont="1" applyBorder="1"/>
    <xf numFmtId="0" fontId="19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22" fillId="0" borderId="0" xfId="0" applyFont="1" applyBorder="1" applyAlignment="1">
      <alignment wrapText="1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9.xml"/><Relationship Id="rId34" Type="http://schemas.openxmlformats.org/officeDocument/2006/relationships/revisionLog" Target="revisionLog4.xml"/><Relationship Id="rId42" Type="http://schemas.openxmlformats.org/officeDocument/2006/relationships/revisionLog" Target="revisionLog12.xml"/><Relationship Id="rId47" Type="http://schemas.openxmlformats.org/officeDocument/2006/relationships/revisionLog" Target="revisionLog17.xml"/><Relationship Id="rId33" Type="http://schemas.openxmlformats.org/officeDocument/2006/relationships/revisionLog" Target="revisionLog3.xml"/><Relationship Id="rId38" Type="http://schemas.openxmlformats.org/officeDocument/2006/relationships/revisionLog" Target="revisionLog8.xml"/><Relationship Id="rId46" Type="http://schemas.openxmlformats.org/officeDocument/2006/relationships/revisionLog" Target="revisionLog16.xml"/><Relationship Id="rId41" Type="http://schemas.openxmlformats.org/officeDocument/2006/relationships/revisionLog" Target="revisionLog11.xml"/><Relationship Id="rId32" Type="http://schemas.openxmlformats.org/officeDocument/2006/relationships/revisionLog" Target="revisionLog2.xml"/><Relationship Id="rId37" Type="http://schemas.openxmlformats.org/officeDocument/2006/relationships/revisionLog" Target="revisionLog7.xml"/><Relationship Id="rId40" Type="http://schemas.openxmlformats.org/officeDocument/2006/relationships/revisionLog" Target="revisionLog10.xml"/><Relationship Id="rId45" Type="http://schemas.openxmlformats.org/officeDocument/2006/relationships/revisionLog" Target="revisionLog15.xml"/><Relationship Id="rId36" Type="http://schemas.openxmlformats.org/officeDocument/2006/relationships/revisionLog" Target="revisionLog6.xml"/><Relationship Id="rId31" Type="http://schemas.openxmlformats.org/officeDocument/2006/relationships/revisionLog" Target="revisionLog1.xml"/><Relationship Id="rId44" Type="http://schemas.openxmlformats.org/officeDocument/2006/relationships/revisionLog" Target="revisionLog14.xml"/><Relationship Id="rId35" Type="http://schemas.openxmlformats.org/officeDocument/2006/relationships/revisionLog" Target="revisionLog5.xml"/><Relationship Id="rId43" Type="http://schemas.openxmlformats.org/officeDocument/2006/relationships/revisionLog" Target="revisionLog13.xml"/><Relationship Id="rId48" Type="http://schemas.openxmlformats.org/officeDocument/2006/relationships/revisionLog" Target="revisionLog1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7527D23-9683-43F0-91C9-DF39F82AF718}" diskRevisions="1" revisionId="121" version="4" protected="1">
  <header guid="{8F49F04E-E0DC-49F1-BB00-C45068A10E9C}" dateTime="2021-04-06T10:07:43" maxSheetId="4" userName="PC31" r:id="rId31">
    <sheetIdMap count="3">
      <sheetId val="1"/>
      <sheetId val="2"/>
      <sheetId val="3"/>
    </sheetIdMap>
  </header>
  <header guid="{2E2B52B9-8EC6-4D9B-AA32-F24FE3060C0D}" dateTime="2021-04-07T10:54:46" maxSheetId="4" userName="PC31" r:id="rId32" minRId="94">
    <sheetIdMap count="3">
      <sheetId val="1"/>
      <sheetId val="2"/>
      <sheetId val="3"/>
    </sheetIdMap>
  </header>
  <header guid="{237C4FE1-267C-4061-B461-D0E0082B63C3}" dateTime="2021-04-07T10:55:28" maxSheetId="4" userName="PC31" r:id="rId33" minRId="95" maxRId="97">
    <sheetIdMap count="3">
      <sheetId val="1"/>
      <sheetId val="2"/>
      <sheetId val="3"/>
    </sheetIdMap>
  </header>
  <header guid="{E33D02F2-9159-48F4-B38E-8E219A84EFA2}" dateTime="2021-04-07T10:56:03" maxSheetId="4" userName="PC31" r:id="rId34" minRId="98">
    <sheetIdMap count="3">
      <sheetId val="1"/>
      <sheetId val="2"/>
      <sheetId val="3"/>
    </sheetIdMap>
  </header>
  <header guid="{4F74759C-BC30-4303-9D2A-91A91CDBCA59}" dateTime="2021-04-07T10:56:22" maxSheetId="4" userName="PC31" r:id="rId35">
    <sheetIdMap count="3">
      <sheetId val="1"/>
      <sheetId val="2"/>
      <sheetId val="3"/>
    </sheetIdMap>
  </header>
  <header guid="{E836459C-0C47-4749-B512-E70C732ACE6A}" dateTime="2021-04-07T11:02:16" maxSheetId="4" userName="PC31" r:id="rId36" minRId="99" maxRId="102">
    <sheetIdMap count="3">
      <sheetId val="1"/>
      <sheetId val="2"/>
      <sheetId val="3"/>
    </sheetIdMap>
  </header>
  <header guid="{78005ED4-48CA-4EB9-BDF2-DEE7BDC9111A}" dateTime="2021-04-07T11:03:25" maxSheetId="4" userName="PC31" r:id="rId37" minRId="103" maxRId="105">
    <sheetIdMap count="3">
      <sheetId val="1"/>
      <sheetId val="2"/>
      <sheetId val="3"/>
    </sheetIdMap>
  </header>
  <header guid="{AE14A89B-6979-42B7-95A3-FC4BB7E31E59}" dateTime="2021-04-07T11:03:32" maxSheetId="4" userName="PC31" r:id="rId38">
    <sheetIdMap count="3">
      <sheetId val="1"/>
      <sheetId val="2"/>
      <sheetId val="3"/>
    </sheetIdMap>
  </header>
  <header guid="{B57BF410-49FB-4336-BFC2-C51E69F10E21}" dateTime="2021-04-07T11:03:39" maxSheetId="4" userName="PC31" r:id="rId39" minRId="106">
    <sheetIdMap count="3">
      <sheetId val="1"/>
      <sheetId val="2"/>
      <sheetId val="3"/>
    </sheetIdMap>
  </header>
  <header guid="{6C35632A-2994-4FD8-A383-5F3AB9299A58}" dateTime="2021-04-07T11:05:11" maxSheetId="4" userName="PC31" r:id="rId40" minRId="107" maxRId="110">
    <sheetIdMap count="3">
      <sheetId val="1"/>
      <sheetId val="2"/>
      <sheetId val="3"/>
    </sheetIdMap>
  </header>
  <header guid="{930992CD-5A31-4DA3-89E9-B2C44702C01B}" dateTime="2021-04-07T11:06:31" maxSheetId="4" userName="PC31" r:id="rId41" minRId="111">
    <sheetIdMap count="3">
      <sheetId val="1"/>
      <sheetId val="2"/>
      <sheetId val="3"/>
    </sheetIdMap>
  </header>
  <header guid="{D5772771-D916-41C4-963F-A17D52593BD6}" dateTime="2021-04-08T09:44:43" maxSheetId="4" userName="PC31" r:id="rId42" minRId="112">
    <sheetIdMap count="3">
      <sheetId val="1"/>
      <sheetId val="2"/>
      <sheetId val="3"/>
    </sheetIdMap>
  </header>
  <header guid="{7CEAAB53-579D-4065-96E8-00D22A02EA1D}" dateTime="2021-04-08T16:52:12" maxSheetId="4" userName="PC31" r:id="rId43" minRId="113">
    <sheetIdMap count="3">
      <sheetId val="1"/>
      <sheetId val="2"/>
      <sheetId val="3"/>
    </sheetIdMap>
  </header>
  <header guid="{DE5585DC-68E6-46FE-97E6-ECDCA8C3EB33}" dateTime="2021-04-08T18:39:20" maxSheetId="4" userName="PC31" r:id="rId44" minRId="114">
    <sheetIdMap count="3">
      <sheetId val="1"/>
      <sheetId val="2"/>
      <sheetId val="3"/>
    </sheetIdMap>
  </header>
  <header guid="{257E2B30-C215-42A2-8B91-455111718902}" dateTime="2021-04-09T12:45:46" maxSheetId="4" userName="PC31" r:id="rId45" minRId="115">
    <sheetIdMap count="3">
      <sheetId val="1"/>
      <sheetId val="2"/>
      <sheetId val="3"/>
    </sheetIdMap>
  </header>
  <header guid="{C5253B07-CF5A-4138-BDB4-07CC62C50592}" dateTime="2021-04-12T15:53:15" maxSheetId="4" userName="„Windows“ vartotojas" r:id="rId46">
    <sheetIdMap count="3">
      <sheetId val="1"/>
      <sheetId val="2"/>
      <sheetId val="3"/>
    </sheetIdMap>
  </header>
  <header guid="{F62C035B-94C5-4247-87EB-63E4D2EB321D}" dateTime="2021-04-12T15:58:03" maxSheetId="4" userName="„Windows“ vartotojas" r:id="rId47" minRId="116" maxRId="121">
    <sheetIdMap count="3">
      <sheetId val="1"/>
      <sheetId val="2"/>
      <sheetId val="3"/>
    </sheetIdMap>
  </header>
  <header guid="{97527D23-9683-43F0-91C9-DF39F82AF718}" dateTime="2021-04-12T16:29:32" maxSheetId="4" userName="„Windows“ vartotojas" r:id="rId4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FE987D5-5F1B-4451-AB03-EE9CFE0AF00B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" sId="1">
    <nc r="C36">
      <v>700</v>
    </nc>
  </rcc>
  <rcc rId="108" sId="1">
    <nc r="D36">
      <v>0</v>
    </nc>
  </rcc>
  <rcc rId="109" sId="1">
    <nc r="E36">
      <v>0</v>
    </nc>
  </rcc>
  <rcc rId="110" sId="1">
    <nc r="F36">
      <v>0</v>
    </nc>
  </rcc>
  <rfmt sheetId="1" sqref="B33:I39">
    <dxf>
      <alignment horizontal="general"/>
    </dxf>
  </rfmt>
  <rfmt sheetId="1" sqref="B33:I39">
    <dxf>
      <alignment horizontal="center"/>
    </dxf>
  </rfmt>
  <rfmt sheetId="1" sqref="B33:I39">
    <dxf>
      <numFmt numFmtId="2" formatCode="0.00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" sId="1">
    <oc r="C18" t="inlineStr">
      <is>
        <t>2020 04 09</t>
      </is>
    </oc>
    <nc r="C18" t="inlineStr">
      <is>
        <t>2021 04 09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" sId="1">
    <oc r="A43" t="inlineStr">
      <is>
        <t xml:space="preserve">PASTABA.  Surinkta  </t>
      </is>
    </oc>
    <nc r="A43" t="inlineStr">
      <is>
        <t>PASTABA.  Surinkta  15376,83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" sId="1">
    <oc r="A51" t="inlineStr">
      <is>
        <t>Švietimo centro vyr.  buhalterė</t>
      </is>
    </oc>
    <nc r="A51" t="inlineStr">
      <is>
        <t>Vyr.  buhalterė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1" odxf="1" dxf="1">
    <oc r="A51" t="inlineStr">
      <is>
        <t>Vyr.  buhalterė</t>
      </is>
    </oc>
    <nc r="A51" t="inlineStr">
      <is>
        <t>Švietimo centro Centralizuotos 
buhalterinės apskaitos padalinio  
vyr. buhalterė</t>
      </is>
    </nc>
    <odxf>
      <alignment vertical="bottom" wrapText="0"/>
    </odxf>
    <ndxf>
      <alignment vertical="top" wrapText="1"/>
    </ndxf>
  </rcc>
  <rfmt sheetId="1" sqref="A51">
    <dxf>
      <alignment wrapText="0"/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" sId="1">
    <oc r="A54" t="inlineStr">
      <is>
        <t>Parengė Švietimo centro buhalterė Aldona Latonienė</t>
      </is>
    </oc>
    <nc r="A54" t="inlineStr">
      <is>
        <t>Parengė  buhalterė Kristina Ubavičiūtė - Rudaitienė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8" start="0" length="2147483647">
    <dxf>
      <font>
        <color theme="1"/>
      </font>
    </dxf>
  </rfmt>
  <rfmt sheetId="1" sqref="A48" start="0" length="2147483647">
    <dxf>
      <font>
        <sz val="10"/>
      </font>
    </dxf>
  </rfmt>
  <rcv guid="{26438F09-7715-458A-B237-D1117289CE6A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1">
    <oc r="A7" t="inlineStr">
      <is>
        <t>Šiaulių lopšelis-darželis Rugiagėlė  , įmonės kodas 190529495, Dainų g. 31, Šiauliai</t>
      </is>
    </oc>
    <nc r="A7" t="inlineStr">
      <is>
        <t>Šiaulių lopšelis-darželis "Rugiagėlė"  , įmonės kodas 190529495, Dainų g. 31, Šiauliai</t>
      </is>
    </nc>
  </rcc>
  <rrc rId="117" sId="1" ref="A20:XFD20" action="deleteRow">
    <rfmt sheetId="1" xfDxf="1" sqref="A20:XFD20" start="0" length="0"/>
    <rfmt sheetId="1" sqref="D20" start="0" length="0">
      <dxf>
        <font>
          <sz val="9"/>
          <color theme="1"/>
          <name val="Times New Roman"/>
          <scheme val="none"/>
        </font>
      </dxf>
    </rfmt>
    <rfmt sheetId="1" sqref="E20" start="0" length="0">
      <dxf>
        <font>
          <sz val="9"/>
          <color theme="1"/>
          <name val="Times New Roman"/>
          <scheme val="none"/>
        </font>
      </dxf>
    </rfmt>
    <rfmt sheetId="1" sqref="F20" start="0" length="0">
      <dxf>
        <font>
          <sz val="9"/>
          <color theme="1"/>
          <name val="Times New Roman"/>
          <scheme val="none"/>
        </font>
      </dxf>
    </rfmt>
    <rfmt sheetId="1" sqref="G20" start="0" length="0">
      <dxf>
        <font>
          <sz val="9"/>
          <color theme="1"/>
          <name val="Times New Roman"/>
          <scheme val="none"/>
        </font>
      </dxf>
    </rfmt>
    <rfmt sheetId="1" sqref="H20" start="0" length="0">
      <dxf>
        <font>
          <sz val="9"/>
          <color theme="1"/>
          <name val="Times New Roman"/>
          <scheme val="none"/>
        </font>
      </dxf>
    </rfmt>
  </rrc>
  <rrc rId="118" sId="1" ref="A20:XFD20" action="deleteRow">
    <rfmt sheetId="1" xfDxf="1" sqref="A20:XFD20" start="0" length="0"/>
    <rfmt sheetId="1" sqref="D20" start="0" length="0">
      <dxf>
        <font>
          <sz val="9"/>
          <color theme="1"/>
          <name val="Times New Roman"/>
          <scheme val="none"/>
        </font>
      </dxf>
    </rfmt>
    <rfmt sheetId="1" sqref="E20" start="0" length="0">
      <dxf>
        <font>
          <sz val="9"/>
          <color theme="1"/>
          <name val="Times New Roman"/>
          <scheme val="none"/>
        </font>
      </dxf>
    </rfmt>
    <rfmt sheetId="1" sqref="F20" start="0" length="0">
      <dxf>
        <font>
          <sz val="9"/>
          <color theme="1"/>
          <name val="Times New Roman"/>
          <scheme val="none"/>
        </font>
      </dxf>
    </rfmt>
    <rfmt sheetId="1" sqref="G20" start="0" length="0">
      <dxf>
        <font>
          <sz val="9"/>
          <color theme="1"/>
          <name val="Times New Roman"/>
          <scheme val="none"/>
        </font>
      </dxf>
    </rfmt>
    <rfmt sheetId="1" sqref="H20" start="0" length="0">
      <dxf>
        <font>
          <sz val="9"/>
          <color theme="1"/>
          <name val="Times New Roman"/>
          <scheme val="none"/>
        </font>
      </dxf>
    </rfmt>
    <rfmt sheetId="1" sqref="I20" start="0" length="0">
      <dxf>
        <font>
          <sz val="9"/>
          <color theme="1"/>
          <name val="Times New Roman"/>
          <scheme val="none"/>
        </font>
      </dxf>
    </rfmt>
  </rrc>
  <rrc rId="119" sId="1" ref="A25:XFD25" action="deleteRow">
    <rfmt sheetId="1" xfDxf="1" sqref="A25:XFD25" start="0" length="0"/>
    <rfmt sheetId="1" sqref="A25" start="0" length="0">
      <dxf>
        <font>
          <strike/>
          <sz val="9"/>
          <color rgb="FFFF0000"/>
          <name val="Times New Roman"/>
          <scheme val="none"/>
        </font>
        <alignment horizontal="center" vertical="top" readingOrder="0"/>
      </dxf>
    </rfmt>
    <rfmt sheetId="1" sqref="B25" start="0" length="0">
      <dxf>
        <font>
          <strike/>
          <sz val="9"/>
          <color rgb="FFFF0000"/>
          <name val="Times New Roman"/>
          <scheme val="none"/>
        </font>
        <alignment horizontal="center" vertical="top" readingOrder="0"/>
      </dxf>
    </rfmt>
    <rfmt sheetId="1" sqref="C25" start="0" length="0">
      <dxf>
        <font>
          <strike/>
          <sz val="9"/>
          <color rgb="FFFF0000"/>
          <name val="Times New Roman"/>
          <scheme val="none"/>
        </font>
        <alignment horizontal="center" vertical="top" readingOrder="0"/>
      </dxf>
    </rfmt>
    <rfmt sheetId="1" sqref="D25" start="0" length="0">
      <dxf>
        <font>
          <strike/>
          <sz val="9"/>
          <color rgb="FFFF0000"/>
          <name val="Times New Roman"/>
          <scheme val="none"/>
        </font>
        <alignment horizontal="center" vertical="top" readingOrder="0"/>
      </dxf>
    </rfmt>
    <rfmt sheetId="1" sqref="E25" start="0" length="0">
      <dxf>
        <font>
          <strike/>
          <sz val="9"/>
          <color rgb="FFFF0000"/>
          <name val="Times New Roman"/>
          <scheme val="none"/>
        </font>
        <alignment horizontal="center" vertical="top" readingOrder="0"/>
      </dxf>
    </rfmt>
    <rfmt sheetId="1" sqref="F25" start="0" length="0">
      <dxf>
        <font>
          <strike/>
          <sz val="9"/>
          <color rgb="FFFF0000"/>
          <name val="Times New Roman"/>
          <scheme val="none"/>
        </font>
        <alignment horizontal="center" vertical="top" readingOrder="0"/>
      </dxf>
    </rfmt>
    <rfmt sheetId="1" sqref="G25" start="0" length="0">
      <dxf>
        <font>
          <strike/>
          <sz val="9"/>
          <color rgb="FFFF0000"/>
          <name val="Times New Roman"/>
          <scheme val="none"/>
        </font>
        <alignment horizontal="center" vertical="top" readingOrder="0"/>
      </dxf>
    </rfmt>
    <rfmt sheetId="1" sqref="H25" start="0" length="0">
      <dxf>
        <font>
          <strike/>
          <sz val="9"/>
          <color rgb="FFFF0000"/>
          <name val="Times New Roman"/>
          <scheme val="none"/>
        </font>
        <alignment horizontal="center" vertical="top" readingOrder="0"/>
      </dxf>
    </rfmt>
    <rfmt sheetId="1" sqref="I25" start="0" length="0">
      <dxf>
        <font>
          <strike/>
          <sz val="9"/>
          <color rgb="FFFF0000"/>
          <name val="Times New Roman"/>
          <scheme val="none"/>
        </font>
        <alignment horizontal="center" vertical="top" readingOrder="0"/>
      </dxf>
    </rfmt>
  </rrc>
  <rrc rId="120" sId="1" ref="A25:XFD25" action="deleteRow">
    <rfmt sheetId="1" xfDxf="1" sqref="A25:XFD25" start="0" length="0"/>
    <rfmt sheetId="1" sqref="A25" start="0" length="0">
      <dxf>
        <font>
          <sz val="9"/>
          <color theme="1"/>
          <name val="Times New Roman"/>
          <scheme val="none"/>
        </font>
        <alignment horizontal="center" vertical="top" readingOrder="0"/>
      </dxf>
    </rfmt>
    <rfmt sheetId="1" sqref="B25" start="0" length="0">
      <dxf>
        <font>
          <sz val="9"/>
          <color theme="1"/>
          <name val="Times New Roman"/>
          <scheme val="none"/>
        </font>
        <alignment horizontal="center" vertical="top" readingOrder="0"/>
      </dxf>
    </rfmt>
    <rfmt sheetId="1" sqref="C25" start="0" length="0">
      <dxf>
        <font>
          <sz val="9"/>
          <color theme="1"/>
          <name val="Times New Roman"/>
          <scheme val="none"/>
        </font>
        <alignment horizontal="center" vertical="top" readingOrder="0"/>
      </dxf>
    </rfmt>
    <rfmt sheetId="1" sqref="D25" start="0" length="0">
      <dxf>
        <font>
          <sz val="9"/>
          <color theme="1"/>
          <name val="Times New Roman"/>
          <scheme val="none"/>
        </font>
        <alignment horizontal="center" vertical="top" readingOrder="0"/>
      </dxf>
    </rfmt>
    <rfmt sheetId="1" sqref="E25" start="0" length="0">
      <dxf>
        <font>
          <sz val="9"/>
          <color theme="1"/>
          <name val="Times New Roman"/>
          <scheme val="none"/>
        </font>
        <alignment horizontal="center" vertical="top" readingOrder="0"/>
      </dxf>
    </rfmt>
    <rfmt sheetId="1" sqref="F25" start="0" length="0">
      <dxf>
        <font>
          <sz val="9"/>
          <color theme="1"/>
          <name val="Times New Roman"/>
          <scheme val="none"/>
        </font>
        <alignment horizontal="center" vertical="top" readingOrder="0"/>
      </dxf>
    </rfmt>
    <rfmt sheetId="1" sqref="G25" start="0" length="0">
      <dxf>
        <font>
          <sz val="9"/>
          <color theme="1"/>
          <name val="Times New Roman"/>
          <scheme val="none"/>
        </font>
        <alignment horizontal="center" vertical="top" readingOrder="0"/>
      </dxf>
    </rfmt>
    <rfmt sheetId="1" sqref="H25" start="0" length="0">
      <dxf>
        <font>
          <sz val="9"/>
          <color theme="1"/>
          <name val="Times New Roman"/>
          <scheme val="none"/>
        </font>
        <alignment horizontal="center" vertical="top" readingOrder="0"/>
      </dxf>
    </rfmt>
    <rfmt sheetId="1" sqref="I25" start="0" length="0">
      <dxf>
        <font>
          <sz val="9"/>
          <color theme="1"/>
          <name val="Times New Roman"/>
          <scheme val="none"/>
        </font>
        <alignment horizontal="center" vertical="top" readingOrder="0"/>
      </dxf>
    </rfmt>
  </rrc>
  <rrc rId="121" sId="1" ref="A25:XFD25" action="deleteRow">
    <rfmt sheetId="1" xfDxf="1" sqref="A25:XFD25" start="0" length="0"/>
  </rrc>
  <rfmt sheetId="1" sqref="A7:I7" start="0" length="2147483647">
    <dxf>
      <font>
        <sz val="12"/>
      </font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8" start="0" length="2147483647">
    <dxf>
      <font>
        <sz val="10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" sId="1">
    <oc r="A7" t="inlineStr">
      <is>
        <t>Šiaulių lopšelis darželis  Varpelis , įmonės kodas 190526570 , Šviesos takas 30 , Šiauliai</t>
      </is>
    </oc>
    <nc r="A7" t="inlineStr">
      <is>
        <t>Šiaulių lopšelis-darželis Rugiagėlė  , įmonės kodas 190529495, Dainų g. 31, Šiauliai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" sId="1">
    <oc r="A13" t="inlineStr">
      <is>
        <t>2020 M. rugsėjo 30 D.</t>
      </is>
    </oc>
    <nc r="A13" t="inlineStr">
      <is>
        <t>2021 M. kovo 31 D.</t>
      </is>
    </nc>
  </rcc>
  <rcc rId="96" sId="1">
    <oc r="C18" t="inlineStr">
      <is>
        <t>2020 10 15</t>
      </is>
    </oc>
    <nc r="C18" t="inlineStr">
      <is>
        <t>2020 04 09</t>
      </is>
    </nc>
  </rcc>
  <rcc rId="97" sId="1" quotePrefix="1">
    <oc r="E18" t="inlineStr">
      <is>
        <t>2020 - 03</t>
      </is>
    </oc>
    <nc r="E18" t="inlineStr">
      <is>
        <t>2021 - 01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" sId="1">
    <oc r="H48" t="inlineStr">
      <is>
        <t>Eimutė Kripienė</t>
      </is>
    </oc>
    <nc r="H48" t="inlineStr">
      <is>
        <t>Roma Jarulienė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48" start="0" length="2147483647">
    <dxf>
      <font>
        <name val="Times New Roman"/>
        <family val="1"/>
        <scheme val="none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7:XFD37">
    <dxf>
      <fill>
        <patternFill patternType="solid">
          <bgColor rgb="FFFFFF00"/>
        </patternFill>
      </fill>
    </dxf>
  </rfmt>
  <rcc rId="99" sId="1">
    <oc r="C37">
      <v>77500</v>
    </oc>
    <nc r="C37">
      <v>94000</v>
    </nc>
  </rcc>
  <rcc rId="100" sId="1">
    <oc r="D37">
      <v>41400</v>
    </oc>
    <nc r="D37">
      <v>14700</v>
    </nc>
  </rcc>
  <rcc rId="101" sId="1">
    <oc r="E37">
      <v>40885.699999999997</v>
    </oc>
    <nc r="E37">
      <v>6886.49</v>
    </nc>
  </rcc>
  <rcc rId="102" sId="1">
    <oc r="F37">
      <v>40126.71</v>
    </oc>
    <nc r="F37">
      <v>6886.49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" sId="1">
    <oc r="B34">
      <v>6265</v>
    </oc>
    <nc r="B34">
      <v>9401.01</v>
    </nc>
  </rcc>
  <rcc rId="104" sId="1">
    <oc r="E34">
      <v>6265</v>
    </oc>
    <nc r="E34">
      <v>6503.07</v>
    </nc>
  </rcc>
  <rcc rId="105" sId="1">
    <oc r="F34">
      <v>6265</v>
    </oc>
    <nc r="F34">
      <v>6492.33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7:XFD37">
    <dxf>
      <fill>
        <patternFill>
          <bgColor theme="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" sId="1">
    <oc r="A43" t="inlineStr">
      <is>
        <t>PASTABA.  Surinkta  46076,23</t>
      </is>
    </oc>
    <nc r="A43" t="inlineStr">
      <is>
        <t xml:space="preserve">PASTABA.  Surinkta 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31" workbookViewId="0">
      <selection activeCell="G32" sqref="G32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1" t="s">
        <v>22</v>
      </c>
      <c r="I1" s="1"/>
      <c r="L1" s="1"/>
    </row>
    <row r="2" spans="1:12">
      <c r="H2" s="11" t="s">
        <v>0</v>
      </c>
      <c r="I2" s="1"/>
      <c r="L2" s="1"/>
    </row>
    <row r="3" spans="1:12">
      <c r="H3" s="11" t="s">
        <v>1</v>
      </c>
      <c r="I3" s="1"/>
      <c r="L3" s="1"/>
    </row>
    <row r="4" spans="1:12">
      <c r="H4" s="11" t="s">
        <v>2</v>
      </c>
      <c r="I4" s="1"/>
      <c r="L4" s="1"/>
    </row>
    <row r="5" spans="1:12" ht="13.5" customHeight="1">
      <c r="H5" s="11" t="s">
        <v>37</v>
      </c>
      <c r="I5" s="1"/>
      <c r="L5" s="1"/>
    </row>
    <row r="6" spans="1:12" ht="13.5" customHeight="1">
      <c r="H6" s="11"/>
      <c r="I6" s="1"/>
      <c r="L6" s="1"/>
    </row>
    <row r="7" spans="1:12" ht="15.75">
      <c r="A7" s="48" t="s">
        <v>53</v>
      </c>
      <c r="B7" s="48"/>
      <c r="C7" s="48"/>
      <c r="D7" s="48"/>
      <c r="E7" s="48"/>
      <c r="F7" s="48"/>
      <c r="G7" s="48"/>
      <c r="H7" s="48"/>
      <c r="I7" s="48"/>
    </row>
    <row r="8" spans="1:12" ht="15" customHeight="1">
      <c r="A8" s="47" t="s">
        <v>3</v>
      </c>
      <c r="B8" s="47"/>
      <c r="C8" s="47"/>
      <c r="D8" s="47"/>
      <c r="E8" s="47"/>
      <c r="F8" s="47"/>
      <c r="G8" s="47"/>
      <c r="H8" s="47"/>
      <c r="I8" s="47"/>
    </row>
    <row r="9" spans="1:12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12" ht="15.75">
      <c r="A10" s="49" t="s">
        <v>7</v>
      </c>
      <c r="B10" s="49"/>
      <c r="C10" s="49"/>
      <c r="D10" s="49"/>
      <c r="E10" s="49"/>
      <c r="F10" s="49"/>
      <c r="G10" s="49"/>
      <c r="H10" s="49"/>
      <c r="I10" s="49"/>
    </row>
    <row r="11" spans="1:12" ht="15.75">
      <c r="A11" s="49" t="s">
        <v>8</v>
      </c>
      <c r="B11" s="49"/>
      <c r="C11" s="49"/>
      <c r="D11" s="49"/>
      <c r="E11" s="49"/>
      <c r="F11" s="49"/>
      <c r="G11" s="49"/>
      <c r="H11" s="49"/>
      <c r="I11" s="49"/>
    </row>
    <row r="12" spans="1:12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12" ht="15.75">
      <c r="A13" s="52" t="s">
        <v>46</v>
      </c>
      <c r="B13" s="52"/>
      <c r="C13" s="52"/>
      <c r="D13" s="52"/>
      <c r="E13" s="52"/>
      <c r="F13" s="52"/>
      <c r="G13" s="52"/>
      <c r="H13" s="52"/>
      <c r="I13" s="52"/>
    </row>
    <row r="14" spans="1:12">
      <c r="C14" s="14"/>
      <c r="D14" s="14" t="s">
        <v>43</v>
      </c>
    </row>
    <row r="15" spans="1:12">
      <c r="A15" s="50" t="s">
        <v>25</v>
      </c>
      <c r="B15" s="50"/>
      <c r="C15" s="50"/>
      <c r="D15" s="50"/>
      <c r="E15" s="50"/>
      <c r="F15" s="50"/>
      <c r="G15" s="50"/>
      <c r="H15" s="50"/>
      <c r="I15" s="50"/>
    </row>
    <row r="16" spans="1:12" ht="15.75">
      <c r="A16" s="51" t="s">
        <v>4</v>
      </c>
      <c r="B16" s="51"/>
      <c r="C16" s="51"/>
      <c r="D16" s="51"/>
      <c r="E16" s="51"/>
      <c r="F16" s="51"/>
      <c r="G16" s="51"/>
      <c r="H16" s="51"/>
      <c r="I16" s="51"/>
    </row>
    <row r="18" spans="1:11">
      <c r="C18" s="15" t="s">
        <v>49</v>
      </c>
      <c r="D18" s="17" t="s">
        <v>5</v>
      </c>
      <c r="E18" s="35" t="s">
        <v>47</v>
      </c>
    </row>
    <row r="19" spans="1:11">
      <c r="C19" s="16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27"/>
      <c r="G20" s="1"/>
      <c r="H20" s="1"/>
      <c r="I20" s="1" t="s">
        <v>9</v>
      </c>
    </row>
    <row r="21" spans="1:11">
      <c r="D21" s="1"/>
      <c r="E21" s="1"/>
      <c r="F21" s="1"/>
      <c r="G21" s="1" t="s">
        <v>10</v>
      </c>
      <c r="H21" s="1"/>
      <c r="I21" s="4"/>
    </row>
    <row r="22" spans="1:11">
      <c r="D22" s="1"/>
      <c r="E22" s="1"/>
      <c r="F22" s="1"/>
      <c r="G22" s="1"/>
      <c r="H22" s="1" t="s">
        <v>11</v>
      </c>
      <c r="I22" s="4"/>
    </row>
    <row r="23" spans="1:11">
      <c r="D23" s="1"/>
      <c r="E23" s="1"/>
      <c r="F23" s="1"/>
      <c r="G23" s="1"/>
      <c r="H23" s="24" t="s">
        <v>12</v>
      </c>
      <c r="I23" s="4"/>
    </row>
    <row r="24" spans="1:11">
      <c r="A24" s="28"/>
      <c r="B24" s="28"/>
      <c r="C24" s="28"/>
      <c r="D24" s="26"/>
      <c r="E24" s="26"/>
      <c r="F24" s="26"/>
      <c r="G24" s="25"/>
      <c r="H24" s="26"/>
      <c r="I24" s="26"/>
    </row>
    <row r="25" spans="1:11">
      <c r="I25" s="23" t="s">
        <v>23</v>
      </c>
    </row>
    <row r="26" spans="1:11" ht="99" customHeight="1">
      <c r="A26" s="8" t="s">
        <v>30</v>
      </c>
      <c r="B26" s="9" t="s">
        <v>13</v>
      </c>
      <c r="C26" s="9" t="s">
        <v>31</v>
      </c>
      <c r="D26" s="9" t="s">
        <v>34</v>
      </c>
      <c r="E26" s="9" t="s">
        <v>14</v>
      </c>
      <c r="F26" s="9" t="s">
        <v>15</v>
      </c>
      <c r="G26" s="20" t="s">
        <v>21</v>
      </c>
      <c r="H26" s="9" t="s">
        <v>16</v>
      </c>
      <c r="I26" s="20" t="s">
        <v>24</v>
      </c>
      <c r="J26" s="1"/>
      <c r="K26" s="1"/>
    </row>
    <row r="27" spans="1:11" ht="12" customHeight="1">
      <c r="A27" s="19">
        <v>1</v>
      </c>
      <c r="B27" s="19">
        <v>2</v>
      </c>
      <c r="C27" s="19">
        <v>3</v>
      </c>
      <c r="D27" s="19">
        <v>4</v>
      </c>
      <c r="E27" s="19">
        <v>5</v>
      </c>
      <c r="F27" s="19">
        <v>6</v>
      </c>
      <c r="G27" s="19">
        <v>7</v>
      </c>
      <c r="H27" s="19">
        <v>8</v>
      </c>
      <c r="I27" s="19">
        <v>9</v>
      </c>
    </row>
    <row r="28" spans="1:11">
      <c r="A28" s="2" t="s">
        <v>17</v>
      </c>
      <c r="B28" s="40">
        <f>SUM(B29)</f>
        <v>9401.01</v>
      </c>
      <c r="C28" s="40">
        <f>SUM(C30:C32)</f>
        <v>94700</v>
      </c>
      <c r="D28" s="40">
        <f>SUM(D30:D32)</f>
        <v>14700</v>
      </c>
      <c r="E28" s="40">
        <f>SUM(E29:E32)</f>
        <v>13389.56</v>
      </c>
      <c r="F28" s="40">
        <f>SUM(F29:F32)</f>
        <v>13378.82</v>
      </c>
      <c r="G28" s="40">
        <f>SUM(G29:G32)</f>
        <v>10711.45</v>
      </c>
      <c r="H28" s="40">
        <f>SUM(H29:H32)</f>
        <v>10.739999999999782</v>
      </c>
      <c r="I28" s="40">
        <f>SUM(I29:I32)</f>
        <v>10722.19</v>
      </c>
    </row>
    <row r="29" spans="1:11">
      <c r="A29" s="2" t="s">
        <v>38</v>
      </c>
      <c r="B29" s="40">
        <v>9401.01</v>
      </c>
      <c r="C29" s="40" t="s">
        <v>42</v>
      </c>
      <c r="D29" s="40" t="s">
        <v>42</v>
      </c>
      <c r="E29" s="40">
        <v>6503.07</v>
      </c>
      <c r="F29" s="40">
        <v>6492.33</v>
      </c>
      <c r="G29" s="40">
        <f>B29-E29</f>
        <v>2897.9400000000005</v>
      </c>
      <c r="H29" s="40">
        <f>E29-F29</f>
        <v>10.739999999999782</v>
      </c>
      <c r="I29" s="40">
        <f>G29+H29</f>
        <v>2908.6800000000003</v>
      </c>
    </row>
    <row r="30" spans="1:11">
      <c r="A30" s="2" t="s">
        <v>39</v>
      </c>
      <c r="B30" s="40" t="s">
        <v>42</v>
      </c>
      <c r="C30" s="40"/>
      <c r="D30" s="40"/>
      <c r="E30" s="40"/>
      <c r="F30" s="40"/>
      <c r="G30" s="40">
        <f>D30-E30</f>
        <v>0</v>
      </c>
      <c r="H30" s="40">
        <f t="shared" ref="H30:H32" si="0">E30-F30</f>
        <v>0</v>
      </c>
      <c r="I30" s="40">
        <f t="shared" ref="I30:I32" si="1">G30+H30</f>
        <v>0</v>
      </c>
    </row>
    <row r="31" spans="1:11">
      <c r="A31" s="2" t="s">
        <v>40</v>
      </c>
      <c r="B31" s="40" t="s">
        <v>42</v>
      </c>
      <c r="C31" s="40">
        <v>700</v>
      </c>
      <c r="D31" s="40">
        <v>0</v>
      </c>
      <c r="E31" s="40">
        <v>0</v>
      </c>
      <c r="F31" s="40">
        <v>0</v>
      </c>
      <c r="G31" s="40">
        <f t="shared" ref="G31:G32" si="2">D31-E31</f>
        <v>0</v>
      </c>
      <c r="H31" s="40">
        <f t="shared" si="0"/>
        <v>0</v>
      </c>
      <c r="I31" s="40">
        <f t="shared" si="1"/>
        <v>0</v>
      </c>
    </row>
    <row r="32" spans="1:11" s="39" customFormat="1">
      <c r="A32" s="38" t="s">
        <v>41</v>
      </c>
      <c r="B32" s="41" t="s">
        <v>42</v>
      </c>
      <c r="C32" s="41">
        <v>94000</v>
      </c>
      <c r="D32" s="41">
        <v>14700</v>
      </c>
      <c r="E32" s="41">
        <v>6886.49</v>
      </c>
      <c r="F32" s="41">
        <v>6886.49</v>
      </c>
      <c r="G32" s="41">
        <f t="shared" si="2"/>
        <v>7813.51</v>
      </c>
      <c r="H32" s="41">
        <f t="shared" si="0"/>
        <v>0</v>
      </c>
      <c r="I32" s="41">
        <f t="shared" si="1"/>
        <v>7813.51</v>
      </c>
    </row>
    <row r="33" spans="1:9" ht="39" customHeight="1">
      <c r="A33" s="18" t="s">
        <v>27</v>
      </c>
      <c r="B33" s="42" t="s">
        <v>42</v>
      </c>
      <c r="C33" s="42" t="s">
        <v>42</v>
      </c>
      <c r="D33" s="42" t="s">
        <v>42</v>
      </c>
      <c r="E33" s="42" t="s">
        <v>42</v>
      </c>
      <c r="F33" s="42" t="s">
        <v>42</v>
      </c>
      <c r="G33" s="42" t="s">
        <v>42</v>
      </c>
      <c r="H33" s="42" t="s">
        <v>42</v>
      </c>
      <c r="I33" s="42" t="s">
        <v>42</v>
      </c>
    </row>
    <row r="34" spans="1:9">
      <c r="A34" s="7" t="s">
        <v>28</v>
      </c>
      <c r="B34" s="40"/>
      <c r="C34" s="40"/>
      <c r="D34" s="40"/>
      <c r="E34" s="40"/>
      <c r="F34" s="40"/>
      <c r="G34" s="40"/>
      <c r="H34" s="40"/>
      <c r="I34" s="40"/>
    </row>
    <row r="35" spans="1:9">
      <c r="A35" s="7" t="s">
        <v>29</v>
      </c>
      <c r="B35" s="3"/>
      <c r="C35" s="3"/>
      <c r="D35" s="3"/>
      <c r="E35" s="3"/>
      <c r="F35" s="3"/>
      <c r="G35" s="3"/>
      <c r="H35" s="3"/>
      <c r="I35" s="3"/>
    </row>
    <row r="36" spans="1:9">
      <c r="A36" s="7" t="s">
        <v>26</v>
      </c>
      <c r="B36" s="3"/>
      <c r="C36" s="3"/>
      <c r="D36" s="3"/>
      <c r="E36" s="3"/>
      <c r="F36" s="3"/>
      <c r="G36" s="3"/>
      <c r="H36" s="3"/>
      <c r="I36" s="3"/>
    </row>
    <row r="37" spans="1:9">
      <c r="A37" s="33"/>
      <c r="B37" s="34"/>
      <c r="C37" s="34"/>
      <c r="D37" s="34"/>
      <c r="E37" s="34"/>
      <c r="F37" s="34"/>
      <c r="G37" s="34"/>
      <c r="H37" s="34"/>
      <c r="I37" s="34"/>
    </row>
    <row r="38" spans="1:9">
      <c r="A38" s="53" t="s">
        <v>50</v>
      </c>
      <c r="B38" s="34"/>
      <c r="C38" s="34"/>
      <c r="D38" s="34"/>
      <c r="E38" s="34"/>
      <c r="F38" s="34"/>
      <c r="G38" s="34"/>
      <c r="H38" s="34"/>
      <c r="I38" s="34"/>
    </row>
    <row r="39" spans="1:9">
      <c r="A39" s="33"/>
      <c r="B39" s="34"/>
      <c r="C39" s="34"/>
      <c r="D39" s="34"/>
      <c r="E39" s="34"/>
      <c r="F39" s="34"/>
      <c r="G39" s="34"/>
      <c r="H39" s="34"/>
      <c r="I39" s="34"/>
    </row>
    <row r="40" spans="1:9">
      <c r="A40" s="29" t="s">
        <v>33</v>
      </c>
      <c r="B40" s="30"/>
      <c r="C40" s="30"/>
      <c r="D40" s="30"/>
      <c r="E40" s="30"/>
      <c r="F40" s="30"/>
      <c r="G40" s="30"/>
      <c r="H40" s="30"/>
      <c r="I40" s="30"/>
    </row>
    <row r="41" spans="1:9">
      <c r="A41" s="29" t="s">
        <v>35</v>
      </c>
      <c r="B41" s="30"/>
      <c r="C41" s="30"/>
      <c r="D41" s="30"/>
      <c r="E41" s="30"/>
      <c r="F41" s="30"/>
      <c r="G41" s="30"/>
      <c r="H41" s="30"/>
      <c r="I41" s="30"/>
    </row>
    <row r="42" spans="1:9">
      <c r="A42" s="45" t="s">
        <v>32</v>
      </c>
      <c r="B42" s="46"/>
      <c r="C42" s="46"/>
      <c r="D42" s="46"/>
      <c r="E42" s="46"/>
      <c r="F42" s="46"/>
      <c r="G42" s="46"/>
      <c r="H42" s="46"/>
      <c r="I42" s="46"/>
    </row>
    <row r="43" spans="1:9" ht="14.25" customHeight="1">
      <c r="A43" s="44" t="s">
        <v>44</v>
      </c>
      <c r="D43" s="5"/>
      <c r="H43" s="37" t="s">
        <v>48</v>
      </c>
    </row>
    <row r="44" spans="1:9">
      <c r="A44" s="1" t="s">
        <v>18</v>
      </c>
      <c r="B44" s="1"/>
      <c r="C44" s="1"/>
      <c r="D44" s="10" t="s">
        <v>19</v>
      </c>
      <c r="E44" s="1"/>
      <c r="F44" s="1"/>
      <c r="G44" s="1"/>
      <c r="H44" s="1" t="s">
        <v>20</v>
      </c>
      <c r="I44" s="1"/>
    </row>
    <row r="45" spans="1:9">
      <c r="A45" s="1"/>
      <c r="B45" s="1"/>
      <c r="C45" s="1"/>
      <c r="D45" s="22"/>
      <c r="E45" s="1"/>
      <c r="F45" s="1"/>
      <c r="G45" s="1"/>
      <c r="H45" s="1"/>
      <c r="I45" s="1"/>
    </row>
    <row r="46" spans="1:9">
      <c r="A46" s="43" t="s">
        <v>51</v>
      </c>
      <c r="B46" s="6"/>
      <c r="C46" s="1"/>
      <c r="D46" s="21"/>
      <c r="E46" s="1"/>
      <c r="F46" s="1"/>
      <c r="G46" s="1"/>
      <c r="H46" s="6" t="s">
        <v>45</v>
      </c>
      <c r="I46" s="1"/>
    </row>
    <row r="47" spans="1:9">
      <c r="A47" s="31" t="s">
        <v>36</v>
      </c>
      <c r="B47" s="31"/>
      <c r="C47" s="32"/>
      <c r="D47" s="10" t="s">
        <v>19</v>
      </c>
      <c r="E47" s="1"/>
      <c r="F47" s="1"/>
      <c r="G47" s="1"/>
      <c r="H47" s="1" t="s">
        <v>20</v>
      </c>
      <c r="I47" s="1"/>
    </row>
    <row r="49" spans="1:1">
      <c r="A49" s="36" t="s">
        <v>52</v>
      </c>
    </row>
  </sheetData>
  <customSheetViews>
    <customSheetView guid="{26438F09-7715-458A-B237-D1117289CE6A}" fitToPage="1" topLeftCell="A10">
      <selection activeCell="B58" sqref="B58"/>
      <pageMargins left="0.11811023622047245" right="0.11811023622047245" top="0.15748031496062992" bottom="0.15748031496062992" header="0.31496062992125984" footer="0.31496062992125984"/>
      <pageSetup paperSize="9" scale="64" orientation="landscape" r:id="rId1"/>
    </customSheetView>
    <customSheetView guid="{0DA429DB-3AB2-49F5-8194-27AB5C4F7703}" showPageBreaks="1" fitToPage="1" topLeftCell="A13">
      <selection activeCell="A41" sqref="A41"/>
      <pageMargins left="0.11811023622047245" right="0.11811023622047245" top="0.15748031496062992" bottom="0.15748031496062992" header="0.31496062992125984" footer="0.31496062992125984"/>
      <pageSetup paperSize="9" scale="64" orientation="landscape" r:id="rId2"/>
    </customSheetView>
    <customSheetView guid="{CA38A0D0-8275-4C67-B61B-9E7F45ED05C6}" fitToPage="1" topLeftCell="A19">
      <selection activeCell="A44" sqref="A44"/>
      <pageMargins left="0.7" right="0.7" top="0.75" bottom="0.75" header="0.3" footer="0.3"/>
      <pageSetup paperSize="9" scale="63" orientation="landscape" r:id="rId3"/>
    </customSheetView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4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5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6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7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8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9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10"/>
    </customSheetView>
    <customSheetView guid="{9FE987D5-5F1B-4451-AB03-EE9CFE0AF00B}" fitToPage="1" topLeftCell="A4">
      <selection activeCell="A41" sqref="A41"/>
      <pageMargins left="0.11811023622047245" right="0.11811023622047245" top="0.15748031496062992" bottom="0.15748031496062992" header="0.31496062992125984" footer="0.31496062992125984"/>
      <pageSetup paperSize="9" scale="64" orientation="landscape" r:id="rId11"/>
    </customSheetView>
  </customSheetViews>
  <mergeCells count="8">
    <mergeCell ref="A42:I42"/>
    <mergeCell ref="A8:I8"/>
    <mergeCell ref="A7:I7"/>
    <mergeCell ref="A10:I10"/>
    <mergeCell ref="A11:I11"/>
    <mergeCell ref="A15:I15"/>
    <mergeCell ref="A16:I16"/>
    <mergeCell ref="A13:I13"/>
  </mergeCells>
  <pageMargins left="0.11811023622047245" right="0.11811023622047245" top="0.15748031496062992" bottom="0.15748031496062992" header="0.31496062992125984" footer="0.31496062992125984"/>
  <pageSetup paperSize="9" scale="64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26438F09-7715-458A-B237-D1117289CE6A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9FE987D5-5F1B-4451-AB03-EE9CFE0AF00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26438F09-7715-458A-B237-D1117289CE6A}">
      <pageMargins left="0.7" right="0.7" top="0.75" bottom="0.75" header="0.3" footer="0.3"/>
    </customSheetView>
    <customSheetView guid="{0DA429DB-3AB2-49F5-8194-27AB5C4F7703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9FE987D5-5F1B-4451-AB03-EE9CFE0AF00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„Windows“ vartotojas</cp:lastModifiedBy>
  <cp:lastPrinted>2021-04-12T12:57:19Z</cp:lastPrinted>
  <dcterms:created xsi:type="dcterms:W3CDTF">2018-11-13T06:22:20Z</dcterms:created>
  <dcterms:modified xsi:type="dcterms:W3CDTF">2021-04-12T13:29:32Z</dcterms:modified>
</cp:coreProperties>
</file>